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RR Ta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<sst xmlns="http://schemas.openxmlformats.org/spreadsheetml/2006/main" count="41" uniqueCount="23">
  <si>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</si>
  <si>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</si>
  <si>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</si>
  <si>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</si>
  <si>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</si>
  <si>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</si>
  <si>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</si>
  <si>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</si>
  <si>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</si>
  <si>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</si>
  <si>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+</t>
  </si>
  <si>
    <t>6.2%</t>
  </si>
  <si>
    <t>1.45%</t>
  </si>
  <si>
    <t>ð</t>
  </si>
  <si>
    <t>Tier I</t>
  </si>
  <si>
    <t>Tier II</t>
  </si>
  <si>
    <r>
      <t xml:space="preserve">Employer Railroad Retirement Taxes </t>
    </r>
    <r>
      <rPr>
        <b/>
        <u val="single"/>
        <sz val="12"/>
        <rFont val="Arial"/>
        <family val="2"/>
      </rPr>
      <t>Paid by the Lodge</t>
    </r>
  </si>
  <si>
    <t>Total "CT-1" Deposit</t>
  </si>
  <si>
    <r>
      <t xml:space="preserve">Employee Railroad Retirement Taxes </t>
    </r>
    <r>
      <rPr>
        <b/>
        <u val="single"/>
        <sz val="12"/>
        <rFont val="Arial"/>
        <family val="2"/>
      </rPr>
      <t>Withheld from Salary</t>
    </r>
  </si>
  <si>
    <t>Total Railroad Retirement Taxes to Deposit Monthly for this Salary</t>
  </si>
  <si>
    <t>4.9%</t>
  </si>
  <si>
    <t>13.1%</t>
  </si>
  <si>
    <t>2020 RAILROAD RETIREMENT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</si>
</sst>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0" fontId="1" fillId="0" borderId="0" xfId="0" applyNumberFormat="1" applyFont="1" applyAlignment="1" applyProtection="1" quotePrefix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view="pageLayout" workbookViewId="0" topLeftCell="A10">
      <selection activeCell="H6" sqref="H6"/>
    </sheetView>
  </sheetViews>
  <sheetFormatPr defaultColWidth="9.140625" defaultRowHeight="12.75"/>
  <cols>
    <col min="1" max="1" width="9.140625" style="5" customWidth="1"/>
    <col min="2" max="2" width="12.421875" style="5" customWidth="1"/>
    <col min="3" max="3" width="9.00390625" style="5" customWidth="1"/>
    <col min="4" max="4" width="12.421875" style="5" customWidth="1"/>
    <col min="5" max="5" width="9.140625" style="5" customWidth="1"/>
    <col min="6" max="6" width="13.7109375" style="5" customWidth="1"/>
    <col min="7" max="16384" width="9.140625" style="5" customWidth="1"/>
  </cols>
  <sheetData>
    <row r="4" spans="1:8" ht="18">
      <c r="A4" s="3" t="s">
        <v>22</v>
      </c>
      <c r="B4" s="4"/>
      <c r="C4" s="4"/>
      <c r="D4" s="4"/>
      <c r="E4" s="4"/>
      <c r="F4" s="4"/>
      <c r="G4" s="4"/>
      <c r="H4" s="4"/>
    </row>
    <row r="5" ht="12.75">
      <c r="A5" s="6"/>
    </row>
    <row r="6" ht="15">
      <c r="A6" s="7"/>
    </row>
    <row r="7" ht="15">
      <c r="A7" s="7"/>
    </row>
    <row r="8" ht="15.75">
      <c r="B8" s="8" t="s">
        <v>18</v>
      </c>
    </row>
    <row r="9" ht="15.75">
      <c r="B9" s="8"/>
    </row>
    <row r="10" spans="2:6" ht="15">
      <c r="B10" s="9" t="s">
        <v>0</v>
      </c>
      <c r="D10" s="10" t="s">
        <v>1</v>
      </c>
      <c r="F10" s="7" t="s">
        <v>2</v>
      </c>
    </row>
    <row r="11" ht="15">
      <c r="A11" s="7"/>
    </row>
    <row r="12" spans="1:7" ht="15.75" customHeight="1">
      <c r="A12" s="11" t="s">
        <v>13</v>
      </c>
      <c r="B12" s="1">
        <f>B12</f>
        <v>0</v>
      </c>
      <c r="C12" s="7" t="s">
        <v>3</v>
      </c>
      <c r="D12" s="13" t="s">
        <v>11</v>
      </c>
      <c r="E12" s="7" t="s">
        <v>4</v>
      </c>
      <c r="F12" s="1">
        <f>ROUND(B12*0.062,2)</f>
        <v>0</v>
      </c>
      <c r="G12" s="7" t="s">
        <v>14</v>
      </c>
    </row>
    <row r="13" ht="15">
      <c r="A13" s="7"/>
    </row>
    <row r="14" spans="2:7" ht="15">
      <c r="B14" s="1">
        <f>B14</f>
        <v>0</v>
      </c>
      <c r="C14" s="7" t="s">
        <v>3</v>
      </c>
      <c r="D14" s="12" t="s">
        <v>12</v>
      </c>
      <c r="E14" s="7" t="s">
        <v>4</v>
      </c>
      <c r="F14" s="1">
        <f>ROUND(B14*0.0145,2)</f>
        <v>0</v>
      </c>
      <c r="G14" s="7" t="s">
        <v>5</v>
      </c>
    </row>
    <row r="16" spans="2:7" ht="15.75" thickBot="1">
      <c r="B16" s="1">
        <f>B16</f>
        <v>0</v>
      </c>
      <c r="C16" s="7" t="s">
        <v>3</v>
      </c>
      <c r="D16" s="13" t="s">
        <v>20</v>
      </c>
      <c r="E16" s="7" t="s">
        <v>4</v>
      </c>
      <c r="F16" s="14">
        <f>ROUND(B16*0.049,2)</f>
        <v>0</v>
      </c>
      <c r="G16" s="7" t="s">
        <v>15</v>
      </c>
    </row>
    <row r="17" spans="2:7" ht="15.75" thickTop="1">
      <c r="B17" s="2"/>
      <c r="C17" s="7"/>
      <c r="D17" s="12"/>
      <c r="E17" s="7"/>
      <c r="F17" s="2"/>
      <c r="G17" s="7"/>
    </row>
    <row r="18" spans="6:7" ht="15">
      <c r="F18" s="1">
        <f>SUM(F12,F14,F16)</f>
        <v>0</v>
      </c>
      <c r="G18" s="7" t="s">
        <v>6</v>
      </c>
    </row>
    <row r="19" ht="15">
      <c r="A19" s="7"/>
    </row>
    <row r="20" ht="15">
      <c r="A20" s="7"/>
    </row>
    <row r="21" ht="15.75">
      <c r="B21" s="8" t="s">
        <v>16</v>
      </c>
    </row>
    <row r="22" ht="15">
      <c r="A22" s="7"/>
    </row>
    <row r="23" spans="2:6" ht="15">
      <c r="B23" s="9" t="s">
        <v>0</v>
      </c>
      <c r="D23" s="10" t="s">
        <v>1</v>
      </c>
      <c r="F23" s="7" t="s">
        <v>7</v>
      </c>
    </row>
    <row r="24" ht="15">
      <c r="A24" s="7"/>
    </row>
    <row r="25" spans="2:7" ht="15">
      <c r="B25" s="1">
        <f>B25</f>
        <v>0</v>
      </c>
      <c r="C25" s="7" t="s">
        <v>3</v>
      </c>
      <c r="D25" s="12" t="s">
        <v>11</v>
      </c>
      <c r="E25" s="7" t="s">
        <v>4</v>
      </c>
      <c r="F25" s="1">
        <f>ROUND(B25*0.062,2)</f>
        <v>0</v>
      </c>
      <c r="G25" s="7" t="s">
        <v>14</v>
      </c>
    </row>
    <row r="26" ht="15">
      <c r="A26" s="7"/>
    </row>
    <row r="27" spans="2:7" ht="15">
      <c r="B27" s="1">
        <f>B27</f>
        <v>0</v>
      </c>
      <c r="C27" s="7" t="s">
        <v>3</v>
      </c>
      <c r="D27" s="12" t="s">
        <v>12</v>
      </c>
      <c r="E27" s="7" t="s">
        <v>4</v>
      </c>
      <c r="F27" s="1">
        <f>ROUND(B27*0.0145,2)</f>
        <v>0</v>
      </c>
      <c r="G27" s="7" t="s">
        <v>5</v>
      </c>
    </row>
    <row r="29" spans="2:7" ht="15.75" thickBot="1">
      <c r="B29" s="1">
        <f>B29</f>
        <v>0</v>
      </c>
      <c r="C29" s="7" t="s">
        <v>3</v>
      </c>
      <c r="D29" s="12" t="s">
        <v>21</v>
      </c>
      <c r="E29" s="7" t="s">
        <v>4</v>
      </c>
      <c r="F29" s="14">
        <f>ROUND(B29*0.131,2)</f>
        <v>0</v>
      </c>
      <c r="G29" s="7" t="s">
        <v>15</v>
      </c>
    </row>
    <row r="30" ht="15.75" thickTop="1">
      <c r="A30" s="7"/>
    </row>
    <row r="31" spans="6:7" ht="15">
      <c r="F31" s="1">
        <f>SUM(F25,F27,F29)</f>
        <v>0</v>
      </c>
      <c r="G31" s="7" t="s">
        <v>6</v>
      </c>
    </row>
    <row r="32" ht="15">
      <c r="A32" s="7"/>
    </row>
    <row r="33" ht="15">
      <c r="A33" s="7"/>
    </row>
    <row r="34" ht="15.75">
      <c r="B34" s="8" t="s">
        <v>19</v>
      </c>
    </row>
    <row r="35" ht="12.75">
      <c r="A35" s="15"/>
    </row>
    <row r="36" ht="12.75">
      <c r="A36" s="15"/>
    </row>
    <row r="37" ht="12.75">
      <c r="A37" s="15"/>
    </row>
    <row r="38" spans="4:5" ht="15">
      <c r="D38" s="1">
        <f>F18</f>
        <v>0</v>
      </c>
      <c r="E38" s="7" t="s">
        <v>8</v>
      </c>
    </row>
    <row r="39" ht="12.75">
      <c r="A39" s="15"/>
    </row>
    <row r="40" spans="3:5" ht="22.5" customHeight="1" thickBot="1">
      <c r="C40" s="16" t="s">
        <v>10</v>
      </c>
      <c r="D40" s="14">
        <f>F31</f>
        <v>0</v>
      </c>
      <c r="E40" s="7" t="s">
        <v>9</v>
      </c>
    </row>
    <row r="41" ht="13.5" thickTop="1">
      <c r="A41" s="15"/>
    </row>
    <row r="42" ht="12.75">
      <c r="A42" s="15"/>
    </row>
    <row r="43" spans="4:5" ht="15">
      <c r="D43" s="1">
        <f>SUM(D38,D40)</f>
        <v>0</v>
      </c>
      <c r="E43" s="7" t="s">
        <v>17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2009-01-08T13:54:30Z</cp:lastPrinted>
  <dcterms:created xsi:type="dcterms:W3CDTF">2007-09-10T19:42:39Z</dcterms:created>
  <dcterms:modified xsi:type="dcterms:W3CDTF">2020-02-04T19:09:02Z</dcterms:modified>
  <cp:category/>
  <cp:version/>
  <cp:contentType/>
  <cp:contentStatus/>
</cp:coreProperties>
</file>